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52" windowHeight="12108" activeTab="0"/>
  </bookViews>
  <sheets>
    <sheet name="Hoja1" sheetId="1" r:id="rId1"/>
    <sheet name="Hoja2" sheetId="2" r:id="rId2"/>
    <sheet name="Hoja3" sheetId="3" r:id="rId3"/>
  </sheets>
  <definedNames/>
  <calcPr fullCalcOnLoad="1" fullPrecision="0"/>
</workbook>
</file>

<file path=xl/sharedStrings.xml><?xml version="1.0" encoding="utf-8"?>
<sst xmlns="http://schemas.openxmlformats.org/spreadsheetml/2006/main" count="144" uniqueCount="92">
  <si>
    <t>ACONDICIONAMIENTO JARDIN ALPINO</t>
  </si>
  <si>
    <t>Presupuesto</t>
  </si>
  <si>
    <t>Código</t>
  </si>
  <si>
    <t>Resumen</t>
  </si>
  <si>
    <t>ImpPres</t>
  </si>
  <si>
    <t>Nat</t>
  </si>
  <si>
    <t>Ud</t>
  </si>
  <si>
    <t>CanPres</t>
  </si>
  <si>
    <t>PrPres</t>
  </si>
  <si>
    <t xml:space="preserve">01           </t>
  </si>
  <si>
    <t>JARDÍN ALPINO</t>
  </si>
  <si>
    <t>Capítulo</t>
  </si>
  <si>
    <t/>
  </si>
  <si>
    <t xml:space="preserve">2D           </t>
  </si>
  <si>
    <t>DEMOLICIONES</t>
  </si>
  <si>
    <t xml:space="preserve">D01KD010     </t>
  </si>
  <si>
    <t>-LIMPIEZA DE PAVIMENTO A MANO</t>
  </si>
  <si>
    <t>Partida</t>
  </si>
  <si>
    <t>m2</t>
  </si>
  <si>
    <t xml:space="preserve">D01MA010     </t>
  </si>
  <si>
    <t>DESMONTADO DE CERCA PERIMETRAL</t>
  </si>
  <si>
    <t>ml</t>
  </si>
  <si>
    <t xml:space="preserve">D0125S23     </t>
  </si>
  <si>
    <t>DESMONTADO DE ESCALERA EXISTENTE</t>
  </si>
  <si>
    <t>ud</t>
  </si>
  <si>
    <t xml:space="preserve">CONTENEDOR   </t>
  </si>
  <si>
    <t>CONTENEDOR ESCOMBRO</t>
  </si>
  <si>
    <t xml:space="preserve">PAELE        </t>
  </si>
  <si>
    <t>DESMONTAJE DE INSTALACIÓN ELECTRICA</t>
  </si>
  <si>
    <t xml:space="preserve">PAM          </t>
  </si>
  <si>
    <t>-DESMONTADO DE ELEMENTOS  AUXILIARES</t>
  </si>
  <si>
    <t>2D</t>
  </si>
  <si>
    <t xml:space="preserve">2T           </t>
  </si>
  <si>
    <t>REVESTIMINETOS Y ACABADOS</t>
  </si>
  <si>
    <t xml:space="preserve">D19WA025     </t>
  </si>
  <si>
    <t>PAV. EPOXI DOS COMPONENTES</t>
  </si>
  <si>
    <t>M2</t>
  </si>
  <si>
    <t xml:space="preserve">D15352VW     </t>
  </si>
  <si>
    <t>APLIACIÓN Y COLOCACIÓN DE ESCALERA</t>
  </si>
  <si>
    <t xml:space="preserve">D25S253      </t>
  </si>
  <si>
    <t>FORRADO DE MADERA</t>
  </si>
  <si>
    <t>2T</t>
  </si>
  <si>
    <t xml:space="preserve">2E           </t>
  </si>
  <si>
    <t>ELECTRICIDAD Y ALUMBRADO</t>
  </si>
  <si>
    <t xml:space="preserve">D28AO010     </t>
  </si>
  <si>
    <t>EMERG. DAISALUX NOVA N2S</t>
  </si>
  <si>
    <t xml:space="preserve">D27JC001     </t>
  </si>
  <si>
    <t>CIRCUITO "ALUMBRADO" 3X1,5 MM2</t>
  </si>
  <si>
    <t>Ml</t>
  </si>
  <si>
    <t xml:space="preserve">D27KA001     </t>
  </si>
  <si>
    <t>PUNTO LUZ SENCILLO</t>
  </si>
  <si>
    <t xml:space="preserve">D28AG925     </t>
  </si>
  <si>
    <t>LUMINARIA SUSPENDIDA</t>
  </si>
  <si>
    <t>2E</t>
  </si>
  <si>
    <t xml:space="preserve">2P           </t>
  </si>
  <si>
    <t>CARPINTERIAS</t>
  </si>
  <si>
    <t xml:space="preserve">D182D675     </t>
  </si>
  <si>
    <t>-CERRAMIENTO PERIMETRAL DE TERRAZA</t>
  </si>
  <si>
    <t>2P</t>
  </si>
  <si>
    <t xml:space="preserve">2V           </t>
  </si>
  <si>
    <t>PINTURAS</t>
  </si>
  <si>
    <t xml:space="preserve">D35AC010     </t>
  </si>
  <si>
    <t>PINTURA ELEMENTOS METALICOS Y DE MADERA</t>
  </si>
  <si>
    <t>UD</t>
  </si>
  <si>
    <t>2V</t>
  </si>
  <si>
    <t>01</t>
  </si>
  <si>
    <t xml:space="preserve">02           </t>
  </si>
  <si>
    <t>GESTIÓN DE RESIDUOS</t>
  </si>
  <si>
    <t xml:space="preserve">0301         </t>
  </si>
  <si>
    <t>Transporte de escombros a vertedero</t>
  </si>
  <si>
    <t xml:space="preserve">0302         </t>
  </si>
  <si>
    <t>Reciclado de residuos inertes</t>
  </si>
  <si>
    <t>m3</t>
  </si>
  <si>
    <t xml:space="preserve">0303         </t>
  </si>
  <si>
    <t>Reciclado de residuos de madera</t>
  </si>
  <si>
    <t>02</t>
  </si>
  <si>
    <t xml:space="preserve">03           </t>
  </si>
  <si>
    <t>MEDIO AMBIENTE</t>
  </si>
  <si>
    <t xml:space="preserve">02352        </t>
  </si>
  <si>
    <t>PA</t>
  </si>
  <si>
    <t>03</t>
  </si>
  <si>
    <t xml:space="preserve">04           </t>
  </si>
  <si>
    <t>CONTROL DE CALIDAD</t>
  </si>
  <si>
    <t xml:space="preserve">0401         </t>
  </si>
  <si>
    <t>Control de Calidad</t>
  </si>
  <si>
    <t>04</t>
  </si>
  <si>
    <t xml:space="preserve">05           </t>
  </si>
  <si>
    <t>SEGURIDAD Y SALUD</t>
  </si>
  <si>
    <t xml:space="preserve">0501         </t>
  </si>
  <si>
    <t>Seguridad y Salud</t>
  </si>
  <si>
    <t>05</t>
  </si>
  <si>
    <t>PRES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</si>
</sst>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49" fontId="0" fillId="2" borderId="0" xfId="0" applyNumberFormat="1" applyFill="1" applyBorder="1" applyAlignment="1">
      <alignment horizontal="left" vertical="top"/>
    </xf>
    <xf numFmtId="49" fontId="0" fillId="2" borderId="0" xfId="0" applyNumberForma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vertical="top"/>
    </xf>
    <xf numFmtId="4" fontId="0" fillId="2" borderId="0" xfId="0" applyNumberFormat="1" applyFill="1" applyBorder="1" applyAlignment="1">
      <alignment vertical="top"/>
    </xf>
    <xf numFmtId="49" fontId="0" fillId="3" borderId="0" xfId="0" applyNumberForma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vertical="top"/>
    </xf>
    <xf numFmtId="4" fontId="0" fillId="3" borderId="0" xfId="0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pane xSplit="4" ySplit="3" topLeftCell="E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2" sqref="F52"/>
    </sheetView>
  </sheetViews>
  <sheetFormatPr defaultColWidth="11.421875" defaultRowHeight="12.75"/>
  <cols>
    <col min="1" max="1" width="17.140625" style="0" bestFit="1" customWidth="1"/>
    <col min="2" max="2" width="7.7109375" style="0" customWidth="1"/>
    <col min="3" max="3" width="4.00390625" style="0" customWidth="1"/>
    <col min="4" max="4" width="32.8515625" style="0" customWidth="1"/>
    <col min="5" max="7" width="9.14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8" thickBot="1">
      <c r="A2" s="2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3" t="s">
        <v>5</v>
      </c>
      <c r="C3" s="3" t="s">
        <v>6</v>
      </c>
      <c r="D3" s="4" t="s">
        <v>3</v>
      </c>
      <c r="E3" s="5" t="s">
        <v>7</v>
      </c>
      <c r="F3" s="5" t="s">
        <v>8</v>
      </c>
      <c r="G3" s="5" t="s">
        <v>4</v>
      </c>
    </row>
    <row r="4" spans="1:7" ht="12.75">
      <c r="A4" s="20" t="s">
        <v>9</v>
      </c>
      <c r="B4" s="20" t="s">
        <v>11</v>
      </c>
      <c r="C4" s="20" t="s">
        <v>12</v>
      </c>
      <c r="D4" s="21" t="s">
        <v>10</v>
      </c>
      <c r="E4" s="22"/>
      <c r="F4" s="23"/>
      <c r="G4" s="23"/>
    </row>
    <row r="5" spans="1:7" ht="12.75">
      <c r="A5" s="16" t="s">
        <v>13</v>
      </c>
      <c r="B5" s="16" t="s">
        <v>11</v>
      </c>
      <c r="C5" s="16" t="s">
        <v>12</v>
      </c>
      <c r="D5" s="17" t="s">
        <v>14</v>
      </c>
      <c r="E5" s="19"/>
      <c r="F5" s="19"/>
      <c r="G5" s="19"/>
    </row>
    <row r="6" spans="1:7" ht="12.75">
      <c r="A6" s="6" t="s">
        <v>15</v>
      </c>
      <c r="B6" s="6" t="s">
        <v>17</v>
      </c>
      <c r="C6" s="6" t="s">
        <v>18</v>
      </c>
      <c r="D6" s="7" t="s">
        <v>16</v>
      </c>
      <c r="E6" s="8">
        <v>48.5</v>
      </c>
      <c r="F6" s="8"/>
      <c r="G6" s="8">
        <f>ROUND(E6*F6,2)</f>
        <v>0</v>
      </c>
    </row>
    <row r="7" spans="1:7" ht="26.25">
      <c r="A7" s="6" t="s">
        <v>19</v>
      </c>
      <c r="B7" s="6" t="s">
        <v>17</v>
      </c>
      <c r="C7" s="6" t="s">
        <v>21</v>
      </c>
      <c r="D7" s="7" t="s">
        <v>20</v>
      </c>
      <c r="E7" s="8">
        <v>22</v>
      </c>
      <c r="F7" s="8"/>
      <c r="G7" s="8">
        <f>ROUND(E7*F7,2)</f>
        <v>0</v>
      </c>
    </row>
    <row r="8" spans="1:7" ht="26.25">
      <c r="A8" s="6" t="s">
        <v>22</v>
      </c>
      <c r="B8" s="6" t="s">
        <v>17</v>
      </c>
      <c r="C8" s="6" t="s">
        <v>24</v>
      </c>
      <c r="D8" s="7" t="s">
        <v>23</v>
      </c>
      <c r="E8" s="8">
        <v>1</v>
      </c>
      <c r="F8" s="8"/>
      <c r="G8" s="8">
        <f>ROUND(E8*F8,2)</f>
        <v>0</v>
      </c>
    </row>
    <row r="9" spans="1:7" ht="12.75">
      <c r="A9" s="6" t="s">
        <v>25</v>
      </c>
      <c r="B9" s="6" t="s">
        <v>17</v>
      </c>
      <c r="C9" s="6" t="s">
        <v>24</v>
      </c>
      <c r="D9" s="7" t="s">
        <v>26</v>
      </c>
      <c r="E9" s="8">
        <v>1</v>
      </c>
      <c r="F9" s="8"/>
      <c r="G9" s="8">
        <f>ROUND(E9*F9,2)</f>
        <v>0</v>
      </c>
    </row>
    <row r="10" spans="1:7" ht="26.25">
      <c r="A10" s="6" t="s">
        <v>27</v>
      </c>
      <c r="B10" s="6" t="s">
        <v>17</v>
      </c>
      <c r="C10" s="6" t="s">
        <v>24</v>
      </c>
      <c r="D10" s="7" t="s">
        <v>28</v>
      </c>
      <c r="E10" s="8">
        <v>1</v>
      </c>
      <c r="F10" s="8"/>
      <c r="G10" s="8">
        <f>ROUND(E10*F10,2)</f>
        <v>0</v>
      </c>
    </row>
    <row r="11" spans="1:7" ht="26.25">
      <c r="A11" s="6" t="s">
        <v>29</v>
      </c>
      <c r="B11" s="6" t="s">
        <v>17</v>
      </c>
      <c r="C11" s="6" t="s">
        <v>24</v>
      </c>
      <c r="D11" s="7" t="s">
        <v>30</v>
      </c>
      <c r="E11" s="8">
        <v>1</v>
      </c>
      <c r="F11" s="8"/>
      <c r="G11" s="8">
        <f>ROUND(E11*F11,2)</f>
        <v>0</v>
      </c>
    </row>
    <row r="12" spans="1:7" ht="12.75">
      <c r="A12" s="9"/>
      <c r="B12" s="9"/>
      <c r="C12" s="9"/>
      <c r="D12" s="17" t="s">
        <v>31</v>
      </c>
      <c r="E12" s="19">
        <v>1</v>
      </c>
      <c r="F12" s="19">
        <f>G6+G7+G8+G9+G10+G11</f>
        <v>0</v>
      </c>
      <c r="G12" s="19">
        <f>ROUND(F12*E12,2)</f>
        <v>0</v>
      </c>
    </row>
    <row r="13" spans="1:7" ht="12.75">
      <c r="A13" s="10"/>
      <c r="B13" s="10"/>
      <c r="C13" s="10"/>
      <c r="D13" s="11"/>
      <c r="E13" s="12"/>
      <c r="F13" s="12"/>
      <c r="G13" s="12"/>
    </row>
    <row r="14" spans="1:7" ht="12.75">
      <c r="A14" s="16" t="s">
        <v>32</v>
      </c>
      <c r="B14" s="16" t="s">
        <v>11</v>
      </c>
      <c r="C14" s="16" t="s">
        <v>12</v>
      </c>
      <c r="D14" s="17" t="s">
        <v>33</v>
      </c>
      <c r="E14" s="19"/>
      <c r="F14" s="19"/>
      <c r="G14" s="19"/>
    </row>
    <row r="15" spans="1:7" ht="12.75">
      <c r="A15" s="6" t="s">
        <v>34</v>
      </c>
      <c r="B15" s="6" t="s">
        <v>17</v>
      </c>
      <c r="C15" s="6" t="s">
        <v>36</v>
      </c>
      <c r="D15" s="7" t="s">
        <v>35</v>
      </c>
      <c r="E15" s="8">
        <v>48.5</v>
      </c>
      <c r="F15" s="8"/>
      <c r="G15" s="8">
        <f>ROUND(E15*F15,2)</f>
        <v>0</v>
      </c>
    </row>
    <row r="16" spans="1:7" ht="26.25">
      <c r="A16" s="6" t="s">
        <v>37</v>
      </c>
      <c r="B16" s="6" t="s">
        <v>17</v>
      </c>
      <c r="C16" s="6" t="s">
        <v>24</v>
      </c>
      <c r="D16" s="7" t="s">
        <v>38</v>
      </c>
      <c r="E16" s="8">
        <v>1</v>
      </c>
      <c r="F16" s="8"/>
      <c r="G16" s="8">
        <f>ROUND(E16*F16,2)</f>
        <v>0</v>
      </c>
    </row>
    <row r="17" spans="1:7" ht="12.75">
      <c r="A17" s="6" t="s">
        <v>39</v>
      </c>
      <c r="B17" s="6" t="s">
        <v>17</v>
      </c>
      <c r="C17" s="6" t="s">
        <v>24</v>
      </c>
      <c r="D17" s="7" t="s">
        <v>40</v>
      </c>
      <c r="E17" s="8">
        <v>1</v>
      </c>
      <c r="F17" s="8"/>
      <c r="G17" s="8">
        <f>ROUND(E17*F17,2)</f>
        <v>0</v>
      </c>
    </row>
    <row r="18" spans="1:7" ht="12.75">
      <c r="A18" s="9"/>
      <c r="B18" s="9"/>
      <c r="C18" s="9"/>
      <c r="D18" s="17" t="s">
        <v>41</v>
      </c>
      <c r="E18" s="19">
        <v>1</v>
      </c>
      <c r="F18" s="19">
        <f>G15+G16+G17</f>
        <v>0</v>
      </c>
      <c r="G18" s="19">
        <f>ROUND(F18*E18,2)</f>
        <v>0</v>
      </c>
    </row>
    <row r="19" spans="1:7" ht="12.75">
      <c r="A19" s="10"/>
      <c r="B19" s="10"/>
      <c r="C19" s="10"/>
      <c r="D19" s="11"/>
      <c r="E19" s="12"/>
      <c r="F19" s="12"/>
      <c r="G19" s="12"/>
    </row>
    <row r="20" spans="1:7" ht="12.75">
      <c r="A20" s="16" t="s">
        <v>42</v>
      </c>
      <c r="B20" s="16" t="s">
        <v>11</v>
      </c>
      <c r="C20" s="16" t="s">
        <v>12</v>
      </c>
      <c r="D20" s="17" t="s">
        <v>43</v>
      </c>
      <c r="E20" s="19"/>
      <c r="F20" s="19"/>
      <c r="G20" s="19"/>
    </row>
    <row r="21" spans="1:7" ht="12.75">
      <c r="A21" s="6" t="s">
        <v>44</v>
      </c>
      <c r="B21" s="6" t="s">
        <v>17</v>
      </c>
      <c r="C21" s="6" t="s">
        <v>6</v>
      </c>
      <c r="D21" s="7" t="s">
        <v>45</v>
      </c>
      <c r="E21" s="8">
        <v>2</v>
      </c>
      <c r="F21" s="8"/>
      <c r="G21" s="8">
        <f>ROUND(E21*F21,2)</f>
        <v>0</v>
      </c>
    </row>
    <row r="22" spans="1:7" ht="12.75">
      <c r="A22" s="6" t="s">
        <v>46</v>
      </c>
      <c r="B22" s="6" t="s">
        <v>17</v>
      </c>
      <c r="C22" s="6" t="s">
        <v>48</v>
      </c>
      <c r="D22" s="7" t="s">
        <v>47</v>
      </c>
      <c r="E22" s="8">
        <v>25</v>
      </c>
      <c r="F22" s="8"/>
      <c r="G22" s="8">
        <f>ROUND(E22*F22,2)</f>
        <v>0</v>
      </c>
    </row>
    <row r="23" spans="1:7" ht="12.75">
      <c r="A23" s="6" t="s">
        <v>49</v>
      </c>
      <c r="B23" s="6" t="s">
        <v>17</v>
      </c>
      <c r="C23" s="6" t="s">
        <v>6</v>
      </c>
      <c r="D23" s="7" t="s">
        <v>50</v>
      </c>
      <c r="E23" s="8">
        <v>1</v>
      </c>
      <c r="F23" s="8"/>
      <c r="G23" s="8">
        <f>ROUND(E23*F23,2)</f>
        <v>0</v>
      </c>
    </row>
    <row r="24" spans="1:7" ht="12.75">
      <c r="A24" s="6" t="s">
        <v>51</v>
      </c>
      <c r="B24" s="6" t="s">
        <v>17</v>
      </c>
      <c r="C24" s="6" t="s">
        <v>6</v>
      </c>
      <c r="D24" s="7" t="s">
        <v>52</v>
      </c>
      <c r="E24" s="8">
        <v>4</v>
      </c>
      <c r="F24" s="8"/>
      <c r="G24" s="8">
        <f>ROUND(E24*F24,2)</f>
        <v>0</v>
      </c>
    </row>
    <row r="25" spans="1:7" ht="12.75">
      <c r="A25" s="9"/>
      <c r="B25" s="9"/>
      <c r="C25" s="9"/>
      <c r="D25" s="17" t="s">
        <v>53</v>
      </c>
      <c r="E25" s="19">
        <v>1</v>
      </c>
      <c r="F25" s="19">
        <f>G21+G22+G23+G24</f>
        <v>0</v>
      </c>
      <c r="G25" s="19">
        <f>ROUND(F25*E25,2)</f>
        <v>0</v>
      </c>
    </row>
    <row r="26" spans="1:7" ht="12.75">
      <c r="A26" s="10"/>
      <c r="B26" s="10"/>
      <c r="C26" s="10"/>
      <c r="D26" s="11"/>
      <c r="E26" s="12"/>
      <c r="F26" s="12"/>
      <c r="G26" s="12"/>
    </row>
    <row r="27" spans="1:7" ht="12.75">
      <c r="A27" s="16" t="s">
        <v>54</v>
      </c>
      <c r="B27" s="16" t="s">
        <v>11</v>
      </c>
      <c r="C27" s="16" t="s">
        <v>12</v>
      </c>
      <c r="D27" s="17" t="s">
        <v>55</v>
      </c>
      <c r="E27" s="19"/>
      <c r="F27" s="19"/>
      <c r="G27" s="19"/>
    </row>
    <row r="28" spans="1:7" ht="26.25">
      <c r="A28" s="6" t="s">
        <v>56</v>
      </c>
      <c r="B28" s="6" t="s">
        <v>17</v>
      </c>
      <c r="C28" s="6" t="s">
        <v>18</v>
      </c>
      <c r="D28" s="7" t="s">
        <v>57</v>
      </c>
      <c r="E28" s="8">
        <v>62.1</v>
      </c>
      <c r="F28" s="8"/>
      <c r="G28" s="8">
        <f>ROUND(E28*F28,2)</f>
        <v>0</v>
      </c>
    </row>
    <row r="29" spans="1:7" ht="12.75">
      <c r="A29" s="9"/>
      <c r="B29" s="9"/>
      <c r="C29" s="9"/>
      <c r="D29" s="17" t="s">
        <v>58</v>
      </c>
      <c r="E29" s="19">
        <v>1</v>
      </c>
      <c r="F29" s="19">
        <f>G28</f>
        <v>0</v>
      </c>
      <c r="G29" s="19">
        <f>ROUND(F29*E29,2)</f>
        <v>0</v>
      </c>
    </row>
    <row r="30" spans="1:7" ht="12.75">
      <c r="A30" s="10"/>
      <c r="B30" s="10"/>
      <c r="C30" s="10"/>
      <c r="D30" s="11"/>
      <c r="E30" s="12"/>
      <c r="F30" s="12"/>
      <c r="G30" s="12"/>
    </row>
    <row r="31" spans="1:7" ht="12.75">
      <c r="A31" s="16" t="s">
        <v>59</v>
      </c>
      <c r="B31" s="16" t="s">
        <v>11</v>
      </c>
      <c r="C31" s="16" t="s">
        <v>12</v>
      </c>
      <c r="D31" s="17" t="s">
        <v>60</v>
      </c>
      <c r="E31" s="19"/>
      <c r="F31" s="19"/>
      <c r="G31" s="19"/>
    </row>
    <row r="32" spans="1:7" ht="26.25">
      <c r="A32" s="6" t="s">
        <v>61</v>
      </c>
      <c r="B32" s="6" t="s">
        <v>17</v>
      </c>
      <c r="C32" s="6" t="s">
        <v>63</v>
      </c>
      <c r="D32" s="7" t="s">
        <v>62</v>
      </c>
      <c r="E32" s="8">
        <v>1</v>
      </c>
      <c r="F32" s="8"/>
      <c r="G32" s="8">
        <f>ROUND(E32*F32,2)</f>
        <v>0</v>
      </c>
    </row>
    <row r="33" spans="1:7" ht="12.75">
      <c r="A33" s="9"/>
      <c r="B33" s="9"/>
      <c r="C33" s="9"/>
      <c r="D33" s="17" t="s">
        <v>64</v>
      </c>
      <c r="E33" s="19">
        <v>1</v>
      </c>
      <c r="F33" s="19">
        <f>G32</f>
        <v>0</v>
      </c>
      <c r="G33" s="19">
        <f>ROUND(F33*E33,2)</f>
        <v>0</v>
      </c>
    </row>
    <row r="34" spans="1:7" ht="12.75">
      <c r="A34" s="10"/>
      <c r="B34" s="10"/>
      <c r="C34" s="10"/>
      <c r="D34" s="11"/>
      <c r="E34" s="12"/>
      <c r="F34" s="12"/>
      <c r="G34" s="12"/>
    </row>
    <row r="35" spans="1:7" ht="12.75">
      <c r="A35" s="9"/>
      <c r="B35" s="9"/>
      <c r="C35" s="9"/>
      <c r="D35" s="21" t="s">
        <v>65</v>
      </c>
      <c r="E35" s="22">
        <v>1</v>
      </c>
      <c r="F35" s="23">
        <f>G12+G18+G25+G29+G33</f>
        <v>0</v>
      </c>
      <c r="G35" s="23">
        <f>ROUND(F35*E35,2)</f>
        <v>0</v>
      </c>
    </row>
    <row r="36" spans="1:7" ht="12.75">
      <c r="A36" s="10"/>
      <c r="B36" s="10"/>
      <c r="C36" s="10"/>
      <c r="D36" s="11"/>
      <c r="E36" s="12"/>
      <c r="F36" s="12"/>
      <c r="G36" s="12"/>
    </row>
    <row r="37" spans="1:7" ht="12.75">
      <c r="A37" s="16" t="s">
        <v>66</v>
      </c>
      <c r="B37" s="16" t="s">
        <v>11</v>
      </c>
      <c r="C37" s="16" t="s">
        <v>12</v>
      </c>
      <c r="D37" s="17" t="s">
        <v>67</v>
      </c>
      <c r="E37" s="18"/>
      <c r="F37" s="19"/>
      <c r="G37" s="19"/>
    </row>
    <row r="38" spans="1:7" ht="12.75">
      <c r="A38" s="6" t="s">
        <v>68</v>
      </c>
      <c r="B38" s="6" t="s">
        <v>17</v>
      </c>
      <c r="C38" s="6" t="s">
        <v>24</v>
      </c>
      <c r="D38" s="7" t="s">
        <v>69</v>
      </c>
      <c r="E38" s="8">
        <v>1</v>
      </c>
      <c r="F38" s="8"/>
      <c r="G38" s="8">
        <f>ROUND(E38*F38,2)</f>
        <v>0</v>
      </c>
    </row>
    <row r="39" spans="1:7" ht="12.75">
      <c r="A39" s="6" t="s">
        <v>70</v>
      </c>
      <c r="B39" s="6" t="s">
        <v>17</v>
      </c>
      <c r="C39" s="6" t="s">
        <v>72</v>
      </c>
      <c r="D39" s="7" t="s">
        <v>71</v>
      </c>
      <c r="E39" s="8">
        <v>3</v>
      </c>
      <c r="F39" s="8"/>
      <c r="G39" s="8">
        <f>ROUND(E39*F39,2)</f>
        <v>0</v>
      </c>
    </row>
    <row r="40" spans="1:7" ht="12.75">
      <c r="A40" s="6" t="s">
        <v>73</v>
      </c>
      <c r="B40" s="6" t="s">
        <v>17</v>
      </c>
      <c r="C40" s="6" t="s">
        <v>72</v>
      </c>
      <c r="D40" s="7" t="s">
        <v>74</v>
      </c>
      <c r="E40" s="8">
        <v>2</v>
      </c>
      <c r="F40" s="8"/>
      <c r="G40" s="8">
        <f>ROUND(E40*F40,2)</f>
        <v>0</v>
      </c>
    </row>
    <row r="41" spans="1:7" ht="12.75">
      <c r="A41" s="9"/>
      <c r="B41" s="9"/>
      <c r="C41" s="9"/>
      <c r="D41" s="17" t="s">
        <v>75</v>
      </c>
      <c r="E41" s="18">
        <v>1</v>
      </c>
      <c r="F41" s="19">
        <f>G38+G39+G40</f>
        <v>0</v>
      </c>
      <c r="G41" s="19">
        <f>ROUND(F41*E41,2)</f>
        <v>0</v>
      </c>
    </row>
    <row r="42" spans="1:7" ht="12.75">
      <c r="A42" s="10"/>
      <c r="B42" s="10"/>
      <c r="C42" s="10"/>
      <c r="D42" s="11"/>
      <c r="E42" s="12"/>
      <c r="F42" s="12"/>
      <c r="G42" s="12"/>
    </row>
    <row r="43" spans="1:7" ht="12.75">
      <c r="A43" s="16" t="s">
        <v>76</v>
      </c>
      <c r="B43" s="16" t="s">
        <v>11</v>
      </c>
      <c r="C43" s="16" t="s">
        <v>12</v>
      </c>
      <c r="D43" s="17" t="s">
        <v>77</v>
      </c>
      <c r="E43" s="18"/>
      <c r="F43" s="19"/>
      <c r="G43" s="19"/>
    </row>
    <row r="44" spans="1:7" ht="12.75">
      <c r="A44" s="6" t="s">
        <v>78</v>
      </c>
      <c r="B44" s="6" t="s">
        <v>17</v>
      </c>
      <c r="C44" s="6" t="s">
        <v>79</v>
      </c>
      <c r="D44" s="7" t="s">
        <v>77</v>
      </c>
      <c r="E44" s="8">
        <v>1</v>
      </c>
      <c r="F44" s="8"/>
      <c r="G44" s="8">
        <f>ROUND(E44*F44,2)</f>
        <v>0</v>
      </c>
    </row>
    <row r="45" spans="1:7" ht="12.75">
      <c r="A45" s="9"/>
      <c r="B45" s="9"/>
      <c r="C45" s="9"/>
      <c r="D45" s="17" t="s">
        <v>80</v>
      </c>
      <c r="E45" s="18">
        <v>1</v>
      </c>
      <c r="F45" s="19">
        <f>G44</f>
        <v>0</v>
      </c>
      <c r="G45" s="19">
        <f>ROUND(F45*E45,2)</f>
        <v>0</v>
      </c>
    </row>
    <row r="46" spans="1:7" ht="12.75">
      <c r="A46" s="10"/>
      <c r="B46" s="10"/>
      <c r="C46" s="10"/>
      <c r="D46" s="11"/>
      <c r="E46" s="12"/>
      <c r="F46" s="12"/>
      <c r="G46" s="12"/>
    </row>
    <row r="47" spans="1:7" ht="12.75">
      <c r="A47" s="16" t="s">
        <v>81</v>
      </c>
      <c r="B47" s="16" t="s">
        <v>11</v>
      </c>
      <c r="C47" s="16" t="s">
        <v>12</v>
      </c>
      <c r="D47" s="17" t="s">
        <v>82</v>
      </c>
      <c r="E47" s="18"/>
      <c r="F47" s="19"/>
      <c r="G47" s="19"/>
    </row>
    <row r="48" spans="1:7" ht="12.75">
      <c r="A48" s="6" t="s">
        <v>83</v>
      </c>
      <c r="B48" s="6" t="s">
        <v>17</v>
      </c>
      <c r="C48" s="6" t="s">
        <v>79</v>
      </c>
      <c r="D48" s="7" t="s">
        <v>84</v>
      </c>
      <c r="E48" s="8">
        <v>1</v>
      </c>
      <c r="F48" s="8"/>
      <c r="G48" s="8">
        <f>ROUND(E48*F48,2)</f>
        <v>0</v>
      </c>
    </row>
    <row r="49" spans="1:7" ht="12.75">
      <c r="A49" s="9"/>
      <c r="B49" s="9"/>
      <c r="C49" s="9"/>
      <c r="D49" s="17" t="s">
        <v>85</v>
      </c>
      <c r="E49" s="18">
        <v>1</v>
      </c>
      <c r="F49" s="19">
        <f>G48</f>
        <v>0</v>
      </c>
      <c r="G49" s="19">
        <f>ROUND(F49*E49,2)</f>
        <v>0</v>
      </c>
    </row>
    <row r="50" spans="1:7" ht="12.75">
      <c r="A50" s="10"/>
      <c r="B50" s="10"/>
      <c r="C50" s="10"/>
      <c r="D50" s="11"/>
      <c r="E50" s="12"/>
      <c r="F50" s="12"/>
      <c r="G50" s="12"/>
    </row>
    <row r="51" spans="1:7" ht="12.75">
      <c r="A51" s="16" t="s">
        <v>86</v>
      </c>
      <c r="B51" s="16" t="s">
        <v>11</v>
      </c>
      <c r="C51" s="16" t="s">
        <v>12</v>
      </c>
      <c r="D51" s="17" t="s">
        <v>87</v>
      </c>
      <c r="E51" s="18"/>
      <c r="F51" s="19"/>
      <c r="G51" s="19"/>
    </row>
    <row r="52" spans="1:7" ht="12.75">
      <c r="A52" s="6" t="s">
        <v>88</v>
      </c>
      <c r="B52" s="6" t="s">
        <v>17</v>
      </c>
      <c r="C52" s="6" t="s">
        <v>79</v>
      </c>
      <c r="D52" s="7" t="s">
        <v>89</v>
      </c>
      <c r="E52" s="8">
        <v>1</v>
      </c>
      <c r="F52" s="8"/>
      <c r="G52" s="8">
        <f>ROUND(E52*F52,2)</f>
        <v>0</v>
      </c>
    </row>
    <row r="53" spans="1:7" ht="12.75">
      <c r="A53" s="9"/>
      <c r="B53" s="9"/>
      <c r="C53" s="9"/>
      <c r="D53" s="17" t="s">
        <v>90</v>
      </c>
      <c r="E53" s="18">
        <v>1</v>
      </c>
      <c r="F53" s="19">
        <f>G52</f>
        <v>0</v>
      </c>
      <c r="G53" s="19">
        <f>ROUND(F53*E53,2)</f>
        <v>0</v>
      </c>
    </row>
    <row r="54" spans="1:7" ht="12.75">
      <c r="A54" s="10"/>
      <c r="B54" s="10"/>
      <c r="C54" s="10"/>
      <c r="D54" s="11"/>
      <c r="E54" s="12"/>
      <c r="F54" s="12"/>
      <c r="G54" s="12"/>
    </row>
    <row r="55" spans="1:7" ht="12.75">
      <c r="A55" s="9"/>
      <c r="B55" s="9"/>
      <c r="C55" s="9"/>
      <c r="D55" s="21" t="s">
        <v>91</v>
      </c>
      <c r="E55" s="22">
        <v>1</v>
      </c>
      <c r="F55" s="23">
        <f>G35+G41+G45+G49+G53</f>
        <v>0</v>
      </c>
      <c r="G55" s="23">
        <f>ROUND(F55*E55,2)</f>
        <v>0</v>
      </c>
    </row>
    <row r="56" spans="1:7" ht="13.5" thickBot="1">
      <c r="A56" s="13"/>
      <c r="B56" s="13"/>
      <c r="C56" s="13"/>
      <c r="D56" s="14"/>
      <c r="E56" s="15"/>
      <c r="F56" s="15"/>
      <c r="G56" s="15"/>
    </row>
  </sheetData>
  <dataValidations count="1">
    <dataValidation type="list" allowBlank="1" showInputMessage="1" showErrorMessage="1" sqref="B4:B65535">
      <formula1>"Capítulo,Partida,Mano de obra,Maquinaria,Material,Otros,"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Cetursa Sierra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mruiz</dc:creator>
  <cp:keywords/>
  <dc:description/>
  <cp:lastModifiedBy>mruiz</cp:lastModifiedBy>
  <dcterms:created xsi:type="dcterms:W3CDTF">2010-07-08T07:22:01Z</dcterms:created>
  <dcterms:modified xsi:type="dcterms:W3CDTF">2010-07-08T07:26:48Z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